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5440" windowHeight="10815" activeTab="1"/>
  </bookViews>
  <sheets>
    <sheet name="среднегодовая 2022" sheetId="3" r:id="rId1"/>
    <sheet name="среднегодовая по инообластным" sheetId="4" r:id="rId2"/>
  </sheets>
  <definedNames>
    <definedName name="_xlnm.Print_Area" localSheetId="0">'среднегодовая 2022'!$A$1:$E$44</definedName>
  </definedNames>
  <calcPr calcId="144525"/>
</workbook>
</file>

<file path=xl/calcChain.xml><?xml version="1.0" encoding="utf-8"?>
<calcChain xmlns="http://schemas.openxmlformats.org/spreadsheetml/2006/main">
  <c r="D25" i="4" l="1"/>
  <c r="A43" i="3"/>
  <c r="D28" i="3"/>
  <c r="D11" i="3"/>
  <c r="C11" i="3"/>
  <c r="D30" i="4" l="1"/>
  <c r="D11" i="4"/>
  <c r="C34" i="4" s="1"/>
  <c r="D33" i="3" l="1"/>
  <c r="C37" i="3" s="1"/>
</calcChain>
</file>

<file path=xl/sharedStrings.xml><?xml version="1.0" encoding="utf-8"?>
<sst xmlns="http://schemas.openxmlformats.org/spreadsheetml/2006/main" count="70" uniqueCount="36">
  <si>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</si>
  <si>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</si>
  <si>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</si>
  <si>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</si>
  <si>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</si>
  <si>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</si>
  <si>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</si>
  <si>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</si>
  <si>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</si>
  <si>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</si>
  <si>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</si>
  <si>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</si>
  <si>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</si>
  <si>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</si>
  <si>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</si>
  <si>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</si>
  <si>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</si>
  <si>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</si>
  <si>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</si>
  <si>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</si>
  <si>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</si>
  <si>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</si>
  <si>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</si>
  <si>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</si>
  <si>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</si>
  <si>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Приложение №_____</t>
  </si>
  <si>
    <t>от "____" _____________ 2017 г. №_____</t>
  </si>
  <si>
    <t>Неотложная мед. помощь</t>
  </si>
  <si>
    <t>324/ 1 232 (УЕТ)</t>
  </si>
  <si>
    <t xml:space="preserve"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</t>
  </si>
  <si>
    <t>Углубленная диспансеризация</t>
  </si>
  <si>
    <t>3 800/ 11 500 (УЕТ)</t>
  </si>
  <si>
    <t xml:space="preserve">Объемы финансирования ОГБУЗ "Облученская РБ" за оказанную медицинскую помощь пролеченным больным, застрахованным за пределами Еврейской автономной области, с 01 января по 31 декабря 2022 года </t>
  </si>
  <si>
    <r>
      <t xml:space="preserve">Справочно:Численность застрахованных лиц на 01.12.2021,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2021 год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</t>
    </r>
  </si>
  <si>
    <t>Приложение №  1</t>
  </si>
  <si>
    <t>от "4" февряля 2022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</si>
</sst>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4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9" fillId="0" borderId="0" xfId="0" applyFont="1" applyAlignment="1">
      <alignment horizontal="left" wrapText="1"/>
    </xf>
    <xf numFmtId="0" fontId="2" fillId="0" borderId="4" xfId="0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horizontal="center"/>
    </xf>
    <xf numFmtId="164" fontId="2" fillId="0" borderId="4" xfId="0" applyNumberFormat="1" applyFont="1" applyFill="1" applyBorder="1"/>
    <xf numFmtId="0" fontId="11" fillId="0" borderId="0" xfId="0" applyFont="1"/>
    <xf numFmtId="164" fontId="7" fillId="0" borderId="1" xfId="5" applyNumberFormat="1" applyFont="1" applyBorder="1" applyAlignment="1">
      <alignment horizontal="center"/>
    </xf>
    <xf numFmtId="0" fontId="12" fillId="0" borderId="0" xfId="0" applyFont="1" applyFill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2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9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left" wrapText="1"/>
    </xf>
    <xf numFmtId="0" fontId="11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view="pageBreakPreview" topLeftCell="A26" zoomScaleNormal="100" zoomScaleSheetLayoutView="100" workbookViewId="0">
      <selection sqref="A1:E44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7"/>
      <c r="D1" s="40" t="s">
        <v>34</v>
      </c>
      <c r="E1" s="40"/>
    </row>
    <row r="2" spans="1:13" x14ac:dyDescent="0.25">
      <c r="C2" s="40" t="s">
        <v>9</v>
      </c>
      <c r="D2" s="40"/>
      <c r="E2" s="40"/>
    </row>
    <row r="3" spans="1:13" x14ac:dyDescent="0.25">
      <c r="C3" s="40" t="s">
        <v>35</v>
      </c>
      <c r="D3" s="40"/>
      <c r="E3" s="40"/>
    </row>
    <row r="5" spans="1:13" ht="65.25" customHeight="1" x14ac:dyDescent="0.25">
      <c r="A5" s="41" t="s">
        <v>29</v>
      </c>
      <c r="B5" s="41"/>
      <c r="C5" s="41"/>
      <c r="D5" s="41"/>
      <c r="E5" s="4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10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739</v>
      </c>
      <c r="D10" s="13">
        <v>52097370</v>
      </c>
    </row>
    <row r="11" spans="1:13" ht="15.75" x14ac:dyDescent="0.25">
      <c r="B11" s="32" t="s">
        <v>0</v>
      </c>
      <c r="C11" s="33">
        <f>C10</f>
        <v>739</v>
      </c>
      <c r="D11" s="34">
        <f>D10</f>
        <v>52097370</v>
      </c>
    </row>
    <row r="13" spans="1:13" ht="28.5" x14ac:dyDescent="0.25">
      <c r="B13" s="6" t="s">
        <v>1</v>
      </c>
      <c r="C13" s="6" t="s">
        <v>22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18</v>
      </c>
      <c r="C15" s="28">
        <v>29084</v>
      </c>
      <c r="D15" s="21">
        <v>40528319</v>
      </c>
    </row>
    <row r="16" spans="1:13" s="23" customFormat="1" ht="15.75" x14ac:dyDescent="0.25">
      <c r="B16" s="3" t="s">
        <v>19</v>
      </c>
      <c r="C16" s="28">
        <v>7365</v>
      </c>
      <c r="D16" s="21">
        <v>24858804</v>
      </c>
    </row>
    <row r="17" spans="2:4" s="23" customFormat="1" ht="31.5" x14ac:dyDescent="0.25">
      <c r="B17" s="30" t="s">
        <v>21</v>
      </c>
      <c r="C17" s="28">
        <v>1780</v>
      </c>
      <c r="D17" s="48">
        <v>3258750</v>
      </c>
    </row>
    <row r="18" spans="2:4" s="23" customFormat="1" ht="31.5" x14ac:dyDescent="0.25">
      <c r="B18" s="30" t="s">
        <v>23</v>
      </c>
      <c r="C18" s="28">
        <v>450</v>
      </c>
      <c r="D18" s="49"/>
    </row>
    <row r="19" spans="2:4" ht="15.75" x14ac:dyDescent="0.25">
      <c r="B19" s="3" t="s">
        <v>13</v>
      </c>
      <c r="C19" s="28">
        <v>2818</v>
      </c>
      <c r="D19" s="21">
        <v>10969471</v>
      </c>
    </row>
    <row r="20" spans="2:4" s="23" customFormat="1" ht="15.75" x14ac:dyDescent="0.25">
      <c r="B20" s="3" t="s">
        <v>30</v>
      </c>
      <c r="C20" s="28">
        <v>2177</v>
      </c>
      <c r="D20" s="21">
        <v>3318227</v>
      </c>
    </row>
    <row r="21" spans="2:4" s="23" customFormat="1" ht="15.75" x14ac:dyDescent="0.25">
      <c r="B21" s="3" t="s">
        <v>12</v>
      </c>
      <c r="C21" s="28">
        <v>3673</v>
      </c>
      <c r="D21" s="21">
        <v>10130666</v>
      </c>
    </row>
    <row r="22" spans="2:4" s="23" customFormat="1" ht="15.75" x14ac:dyDescent="0.25">
      <c r="B22" s="3" t="s">
        <v>6</v>
      </c>
      <c r="C22" s="28">
        <v>5715</v>
      </c>
      <c r="D22" s="21">
        <v>5978919</v>
      </c>
    </row>
    <row r="23" spans="2:4" s="23" customFormat="1" ht="31.5" x14ac:dyDescent="0.25">
      <c r="B23" s="30" t="s">
        <v>20</v>
      </c>
      <c r="C23" s="28" t="s">
        <v>31</v>
      </c>
      <c r="D23" s="21">
        <v>2763260</v>
      </c>
    </row>
    <row r="24" spans="2:4" ht="31.5" x14ac:dyDescent="0.25">
      <c r="B24" s="30" t="s">
        <v>24</v>
      </c>
      <c r="C24" s="28">
        <v>1200</v>
      </c>
      <c r="D24" s="21">
        <v>130764</v>
      </c>
    </row>
    <row r="25" spans="2:4" ht="15.75" x14ac:dyDescent="0.25">
      <c r="B25" s="22" t="s">
        <v>14</v>
      </c>
      <c r="C25" s="14">
        <v>400</v>
      </c>
      <c r="D25" s="18">
        <v>30724</v>
      </c>
    </row>
    <row r="26" spans="2:4" ht="31.5" x14ac:dyDescent="0.25">
      <c r="B26" s="22" t="s">
        <v>17</v>
      </c>
      <c r="C26" s="28">
        <v>205</v>
      </c>
      <c r="D26" s="21">
        <v>164128</v>
      </c>
    </row>
    <row r="27" spans="2:4" s="23" customFormat="1" ht="15.75" x14ac:dyDescent="0.25">
      <c r="B27" s="29" t="s">
        <v>11</v>
      </c>
      <c r="C27" s="28">
        <v>205</v>
      </c>
      <c r="D27" s="21">
        <v>161905</v>
      </c>
    </row>
    <row r="28" spans="2:4" ht="15.75" x14ac:dyDescent="0.25">
      <c r="B28" s="2" t="s">
        <v>0</v>
      </c>
      <c r="C28" s="11"/>
      <c r="D28" s="16">
        <f>SUM(D15:D27)</f>
        <v>102293937</v>
      </c>
    </row>
    <row r="30" spans="2:4" ht="28.5" x14ac:dyDescent="0.25">
      <c r="B30" s="5" t="s">
        <v>3</v>
      </c>
      <c r="C30" s="6" t="s">
        <v>10</v>
      </c>
      <c r="D30" s="7" t="s">
        <v>2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15.75" x14ac:dyDescent="0.25">
      <c r="B32" s="3" t="s">
        <v>3</v>
      </c>
      <c r="C32" s="17">
        <v>122</v>
      </c>
      <c r="D32" s="13">
        <v>1724223</v>
      </c>
    </row>
    <row r="33" spans="1:5" ht="15.75" x14ac:dyDescent="0.25">
      <c r="B33" s="2" t="s">
        <v>0</v>
      </c>
      <c r="C33" s="11"/>
      <c r="D33" s="15">
        <f>D32</f>
        <v>1724223</v>
      </c>
    </row>
    <row r="34" spans="1:5" ht="15.75" x14ac:dyDescent="0.25">
      <c r="B34" s="4"/>
      <c r="C34" s="12"/>
      <c r="D34" s="12"/>
    </row>
    <row r="35" spans="1:5" ht="15.75" thickBot="1" x14ac:dyDescent="0.3"/>
    <row r="36" spans="1:5" ht="15.75" x14ac:dyDescent="0.25">
      <c r="B36" s="42" t="s">
        <v>4</v>
      </c>
      <c r="C36" s="44" t="s">
        <v>2</v>
      </c>
      <c r="D36" s="45"/>
      <c r="E36" s="9"/>
    </row>
    <row r="37" spans="1:5" ht="16.5" thickBot="1" x14ac:dyDescent="0.3">
      <c r="B37" s="43"/>
      <c r="C37" s="46">
        <f>D11+D28+D33</f>
        <v>156115530</v>
      </c>
      <c r="D37" s="47"/>
      <c r="E37" s="20"/>
    </row>
    <row r="39" spans="1:5" s="23" customFormat="1" ht="64.5" customHeight="1" x14ac:dyDescent="0.25">
      <c r="A39" s="50" t="s">
        <v>33</v>
      </c>
      <c r="B39" s="50"/>
      <c r="C39" s="50"/>
      <c r="D39" s="50"/>
      <c r="E39" s="31"/>
    </row>
    <row r="40" spans="1:5" x14ac:dyDescent="0.25">
      <c r="A40" s="23"/>
      <c r="B40" s="23"/>
      <c r="C40" s="23"/>
      <c r="D40" s="23"/>
    </row>
    <row r="41" spans="1:5" x14ac:dyDescent="0.25">
      <c r="A41" s="38" t="s">
        <v>7</v>
      </c>
      <c r="B41" s="39" t="s">
        <v>8</v>
      </c>
      <c r="C41" s="39"/>
      <c r="D41" s="25"/>
    </row>
    <row r="42" spans="1:5" ht="90" x14ac:dyDescent="0.25">
      <c r="A42" s="38"/>
      <c r="B42" s="27" t="s">
        <v>16</v>
      </c>
      <c r="C42" s="27" t="s">
        <v>15</v>
      </c>
      <c r="D42" s="24"/>
    </row>
    <row r="43" spans="1:5" x14ac:dyDescent="0.25">
      <c r="A43" s="26">
        <f>B43+C43</f>
        <v>11263</v>
      </c>
      <c r="B43" s="26">
        <v>8957</v>
      </c>
      <c r="C43" s="26">
        <v>2306</v>
      </c>
      <c r="D43" s="23"/>
    </row>
  </sheetData>
  <mergeCells count="11">
    <mergeCell ref="A41:A42"/>
    <mergeCell ref="B41:C41"/>
    <mergeCell ref="D1:E1"/>
    <mergeCell ref="C2:E2"/>
    <mergeCell ref="A5:E5"/>
    <mergeCell ref="B36:B37"/>
    <mergeCell ref="C36:D36"/>
    <mergeCell ref="C37:D37"/>
    <mergeCell ref="D17:D18"/>
    <mergeCell ref="A39:D39"/>
    <mergeCell ref="C3:E3"/>
  </mergeCells>
  <pageMargins left="0.7" right="0.7" top="0.75" bottom="0.75" header="0.3" footer="0.3"/>
  <pageSetup paperSize="9" scale="77" orientation="portrait" r:id="rId1"/>
  <rowBreaks count="1" manualBreakCount="1">
    <brk id="38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tabSelected="1" workbookViewId="0">
      <selection sqref="A1:E35"/>
    </sheetView>
  </sheetViews>
  <sheetFormatPr defaultRowHeight="15" x14ac:dyDescent="0.25"/>
  <cols>
    <col min="1" max="1" width="11.5703125" customWidth="1"/>
    <col min="2" max="2" width="34.7109375" customWidth="1"/>
    <col min="3" max="3" width="18.7109375" customWidth="1"/>
    <col min="4" max="4" width="27.42578125" customWidth="1"/>
    <col min="5" max="5" width="10.85546875" bestFit="1" customWidth="1"/>
  </cols>
  <sheetData>
    <row r="1" spans="1:5" x14ac:dyDescent="0.25">
      <c r="A1" s="23"/>
      <c r="B1" s="23"/>
      <c r="C1" s="35"/>
      <c r="D1" s="51" t="s">
        <v>25</v>
      </c>
      <c r="E1" s="51"/>
    </row>
    <row r="2" spans="1:5" x14ac:dyDescent="0.25">
      <c r="A2" s="23"/>
      <c r="B2" s="23"/>
      <c r="C2" s="51" t="s">
        <v>9</v>
      </c>
      <c r="D2" s="51"/>
      <c r="E2" s="51"/>
    </row>
    <row r="3" spans="1:5" x14ac:dyDescent="0.25">
      <c r="A3" s="23"/>
      <c r="B3" s="23"/>
      <c r="C3" s="51" t="s">
        <v>26</v>
      </c>
      <c r="D3" s="51"/>
      <c r="E3" s="51"/>
    </row>
    <row r="4" spans="1:5" x14ac:dyDescent="0.25">
      <c r="A4" s="23"/>
      <c r="B4" s="23"/>
      <c r="C4" s="23"/>
      <c r="D4" s="23"/>
      <c r="E4" s="23"/>
    </row>
    <row r="5" spans="1:5" ht="60.75" customHeight="1" x14ac:dyDescent="0.25">
      <c r="A5" s="41" t="s">
        <v>32</v>
      </c>
      <c r="B5" s="41"/>
      <c r="C5" s="41"/>
      <c r="D5" s="41"/>
      <c r="E5" s="41"/>
    </row>
    <row r="6" spans="1:5" ht="15.75" x14ac:dyDescent="0.25">
      <c r="A6" s="23"/>
      <c r="B6" s="1"/>
      <c r="C6" s="1"/>
      <c r="D6" s="1"/>
      <c r="E6" s="1"/>
    </row>
    <row r="7" spans="1:5" x14ac:dyDescent="0.25">
      <c r="A7" s="23"/>
      <c r="B7" s="23"/>
      <c r="C7" s="23"/>
      <c r="D7" s="23"/>
      <c r="E7" s="23"/>
    </row>
    <row r="8" spans="1:5" ht="28.5" x14ac:dyDescent="0.25">
      <c r="A8" s="23"/>
      <c r="B8" s="6" t="s">
        <v>5</v>
      </c>
      <c r="C8" s="6" t="s">
        <v>10</v>
      </c>
      <c r="D8" s="6" t="s">
        <v>2</v>
      </c>
      <c r="E8" s="4"/>
    </row>
    <row r="9" spans="1:5" ht="15.75" x14ac:dyDescent="0.25">
      <c r="A9" s="23"/>
      <c r="B9" s="5">
        <v>1</v>
      </c>
      <c r="C9" s="5">
        <v>2</v>
      </c>
      <c r="D9" s="5">
        <v>3</v>
      </c>
      <c r="E9" s="4"/>
    </row>
    <row r="10" spans="1:5" ht="15.75" x14ac:dyDescent="0.25">
      <c r="A10" s="23"/>
      <c r="B10" s="3" t="s">
        <v>5</v>
      </c>
      <c r="C10" s="19">
        <v>108</v>
      </c>
      <c r="D10" s="13">
        <v>9427826</v>
      </c>
      <c r="E10" s="23"/>
    </row>
    <row r="11" spans="1:5" ht="15.75" x14ac:dyDescent="0.25">
      <c r="A11" s="23"/>
      <c r="B11" s="2" t="s">
        <v>0</v>
      </c>
      <c r="C11" s="11"/>
      <c r="D11" s="16">
        <f>D10</f>
        <v>9427826</v>
      </c>
      <c r="E11" s="23"/>
    </row>
    <row r="12" spans="1:5" x14ac:dyDescent="0.25">
      <c r="A12" s="23"/>
      <c r="B12" s="23"/>
      <c r="C12" s="23"/>
      <c r="D12" s="23"/>
      <c r="E12" s="23"/>
    </row>
    <row r="13" spans="1:5" ht="28.5" x14ac:dyDescent="0.25">
      <c r="A13" s="23"/>
      <c r="B13" s="6" t="s">
        <v>1</v>
      </c>
      <c r="C13" s="6" t="s">
        <v>22</v>
      </c>
      <c r="D13" s="7" t="s">
        <v>2</v>
      </c>
      <c r="E13" s="23"/>
    </row>
    <row r="14" spans="1:5" ht="15.75" x14ac:dyDescent="0.25">
      <c r="A14" s="23"/>
      <c r="B14" s="5">
        <v>1</v>
      </c>
      <c r="C14" s="5">
        <v>2</v>
      </c>
      <c r="D14" s="5">
        <v>3</v>
      </c>
      <c r="E14" s="23"/>
    </row>
    <row r="15" spans="1:5" ht="15.75" x14ac:dyDescent="0.25">
      <c r="A15" s="23"/>
      <c r="B15" s="3" t="s">
        <v>18</v>
      </c>
      <c r="C15" s="28">
        <v>1813</v>
      </c>
      <c r="D15" s="36">
        <v>811351</v>
      </c>
      <c r="E15" s="23"/>
    </row>
    <row r="16" spans="1:5" ht="15.75" x14ac:dyDescent="0.25">
      <c r="A16" s="23"/>
      <c r="B16" s="3" t="s">
        <v>19</v>
      </c>
      <c r="C16" s="28">
        <v>574</v>
      </c>
      <c r="D16" s="36">
        <v>670348</v>
      </c>
      <c r="E16" s="23"/>
    </row>
    <row r="17" spans="1:5" ht="31.5" x14ac:dyDescent="0.25">
      <c r="A17" s="23"/>
      <c r="B17" s="30" t="s">
        <v>21</v>
      </c>
      <c r="C17" s="28">
        <v>38</v>
      </c>
      <c r="D17" s="48">
        <v>18321</v>
      </c>
      <c r="E17" s="23"/>
    </row>
    <row r="18" spans="1:5" ht="31.5" x14ac:dyDescent="0.25">
      <c r="A18" s="23"/>
      <c r="B18" s="30" t="s">
        <v>23</v>
      </c>
      <c r="C18" s="28">
        <v>15</v>
      </c>
      <c r="D18" s="49"/>
      <c r="E18" s="23"/>
    </row>
    <row r="19" spans="1:5" ht="31.5" x14ac:dyDescent="0.25">
      <c r="A19" s="23"/>
      <c r="B19" s="22" t="s">
        <v>20</v>
      </c>
      <c r="C19" s="14" t="s">
        <v>28</v>
      </c>
      <c r="D19" s="18">
        <v>295948</v>
      </c>
      <c r="E19" s="23"/>
    </row>
    <row r="20" spans="1:5" ht="15.75" x14ac:dyDescent="0.25">
      <c r="A20" s="23"/>
      <c r="B20" s="22" t="s">
        <v>27</v>
      </c>
      <c r="C20" s="28">
        <v>249</v>
      </c>
      <c r="D20" s="21">
        <v>230681</v>
      </c>
      <c r="E20" s="23"/>
    </row>
    <row r="21" spans="1:5" ht="31.5" x14ac:dyDescent="0.25">
      <c r="A21" s="23"/>
      <c r="B21" s="30" t="s">
        <v>24</v>
      </c>
      <c r="C21" s="28">
        <v>66</v>
      </c>
      <c r="D21" s="21">
        <v>6892</v>
      </c>
      <c r="E21" s="23"/>
    </row>
    <row r="22" spans="1:5" ht="15.75" x14ac:dyDescent="0.25">
      <c r="A22" s="23"/>
      <c r="B22" s="22" t="s">
        <v>14</v>
      </c>
      <c r="C22" s="28">
        <v>26</v>
      </c>
      <c r="D22" s="21">
        <v>1914</v>
      </c>
      <c r="E22" s="23"/>
    </row>
    <row r="23" spans="1:5" ht="31.5" x14ac:dyDescent="0.25">
      <c r="A23" s="23"/>
      <c r="B23" s="22" t="s">
        <v>17</v>
      </c>
      <c r="C23" s="28">
        <v>11</v>
      </c>
      <c r="D23" s="21">
        <v>13897</v>
      </c>
      <c r="E23" s="23"/>
    </row>
    <row r="24" spans="1:5" ht="15.75" x14ac:dyDescent="0.25">
      <c r="A24" s="23"/>
      <c r="B24" s="29" t="s">
        <v>11</v>
      </c>
      <c r="C24" s="28">
        <v>9</v>
      </c>
      <c r="D24" s="21">
        <v>9928</v>
      </c>
      <c r="E24" s="23"/>
    </row>
    <row r="25" spans="1:5" ht="15.75" x14ac:dyDescent="0.25">
      <c r="A25" s="23"/>
      <c r="B25" s="2" t="s">
        <v>0</v>
      </c>
      <c r="C25" s="11"/>
      <c r="D25" s="16">
        <f>SUM(D15:D24)</f>
        <v>2059280</v>
      </c>
      <c r="E25" s="23"/>
    </row>
    <row r="26" spans="1:5" x14ac:dyDescent="0.25">
      <c r="A26" s="23"/>
      <c r="B26" s="23"/>
      <c r="C26" s="23"/>
      <c r="D26" s="23"/>
      <c r="E26" s="23"/>
    </row>
    <row r="27" spans="1:5" ht="28.5" x14ac:dyDescent="0.25">
      <c r="A27" s="23"/>
      <c r="B27" s="5" t="s">
        <v>3</v>
      </c>
      <c r="C27" s="6" t="s">
        <v>10</v>
      </c>
      <c r="D27" s="7" t="s">
        <v>2</v>
      </c>
      <c r="E27" s="23"/>
    </row>
    <row r="28" spans="1:5" ht="15.75" x14ac:dyDescent="0.25">
      <c r="A28" s="23"/>
      <c r="B28" s="8">
        <v>1</v>
      </c>
      <c r="C28" s="8">
        <v>2</v>
      </c>
      <c r="D28" s="8">
        <v>3</v>
      </c>
      <c r="E28" s="23"/>
    </row>
    <row r="29" spans="1:5" ht="15.75" x14ac:dyDescent="0.25">
      <c r="A29" s="23"/>
      <c r="B29" s="3" t="s">
        <v>3</v>
      </c>
      <c r="C29" s="17">
        <v>0</v>
      </c>
      <c r="D29" s="13">
        <v>0</v>
      </c>
      <c r="E29" s="23"/>
    </row>
    <row r="30" spans="1:5" ht="15.75" x14ac:dyDescent="0.25">
      <c r="A30" s="23"/>
      <c r="B30" s="2" t="s">
        <v>0</v>
      </c>
      <c r="C30" s="11"/>
      <c r="D30" s="15">
        <f>D29</f>
        <v>0</v>
      </c>
      <c r="E30" s="23"/>
    </row>
    <row r="31" spans="1:5" ht="15.75" x14ac:dyDescent="0.25">
      <c r="A31" s="23"/>
      <c r="B31" s="4"/>
      <c r="C31" s="12"/>
      <c r="D31" s="12"/>
      <c r="E31" s="23"/>
    </row>
    <row r="32" spans="1:5" ht="15.75" thickBot="1" x14ac:dyDescent="0.3">
      <c r="A32" s="23"/>
      <c r="B32" s="23"/>
      <c r="C32" s="23"/>
      <c r="D32" s="23"/>
      <c r="E32" s="23"/>
    </row>
    <row r="33" spans="1:5" ht="15.75" x14ac:dyDescent="0.25">
      <c r="A33" s="23"/>
      <c r="B33" s="42" t="s">
        <v>4</v>
      </c>
      <c r="C33" s="44" t="s">
        <v>2</v>
      </c>
      <c r="D33" s="45"/>
      <c r="E33" s="9"/>
    </row>
    <row r="34" spans="1:5" ht="16.5" thickBot="1" x14ac:dyDescent="0.3">
      <c r="A34" s="23"/>
      <c r="B34" s="43"/>
      <c r="C34" s="46">
        <f>D11+D25+D30</f>
        <v>11487106</v>
      </c>
      <c r="D34" s="47"/>
      <c r="E34" s="20"/>
    </row>
    <row r="35" spans="1:5" x14ac:dyDescent="0.25">
      <c r="A35" s="23"/>
      <c r="B35" s="23"/>
      <c r="C35" s="23"/>
      <c r="D35" s="23"/>
      <c r="E35" s="23"/>
    </row>
    <row r="36" spans="1:5" x14ac:dyDescent="0.25">
      <c r="A36" s="23"/>
      <c r="B36" s="23"/>
      <c r="C36" s="23"/>
      <c r="D36" s="23"/>
      <c r="E36" s="23"/>
    </row>
  </sheetData>
  <mergeCells count="8">
    <mergeCell ref="D1:E1"/>
    <mergeCell ref="C2:E2"/>
    <mergeCell ref="C3:E3"/>
    <mergeCell ref="A5:E5"/>
    <mergeCell ref="B33:B34"/>
    <mergeCell ref="C33:D33"/>
    <mergeCell ref="C34:D34"/>
    <mergeCell ref="D17:D18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2022</vt:lpstr>
      <vt:lpstr>среднегодовая по инообластным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2022-02-09T02:49:52Z</cp:lastPrinted>
  <dcterms:created xsi:type="dcterms:W3CDTF">2013-02-07T03:49:39Z</dcterms:created>
  <dcterms:modified xsi:type="dcterms:W3CDTF">2022-02-09T02:49:58Z</dcterms:modified>
</cp:coreProperties>
</file>